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13_ncr:1_{3FF9B322-E33E-4A0A-B9F9-9CD1F01BA445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 l="1"/>
  <c r="E8" i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<sst xmlns="http://schemas.openxmlformats.org/spreadsheetml/2006/main" count="42" uniqueCount="42">
  <si>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</si>
  <si>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</si>
  <si>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</si>
  <si>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</si>
  <si>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</si>
  <si>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</si>
  <si>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</si>
  <si>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</si>
  <si>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</si>
  <si>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</si>
  <si>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</si>
  <si>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</si>
  <si>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</si>
  <si>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</si>
  <si>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</si>
  <si>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</si>
  <si>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</si>
  <si>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</si>
  <si>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</si>
  <si>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</si>
  <si>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</si>
  <si>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</si>
  <si>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</si>
  <si>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</si>
  <si>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</si>
  <si>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</si>
  <si>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</si>
  <si>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</si>
  <si>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</si>
  <si>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</si>
  <si>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</si>
  <si>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 xml:space="preserve">                       REGIDOR PRESIDENTE</t>
  </si>
  <si>
    <t>TESORERA MUNICIPAL</t>
  </si>
  <si>
    <t xml:space="preserve">MTRA. AÍDA AMANDA CÓRDOVA CHÁVEZ 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</si>
  <si>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</si>
  <si>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</si>
  <si>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COMISIÓN DE HACIENDA Y PLANEACIÓN</t>
  </si>
  <si>
    <t>_____________________________________________</t>
  </si>
  <si>
    <t xml:space="preserve">  ____________________________________________</t>
  </si>
  <si>
    <t xml:space="preserve">                                                                                                                                                    LIC. MARCO ANTONIO BONILLA MENDOZA</t>
  </si>
  <si>
    <t xml:space="preserve">        LIC. LUIS ABRAHAM VILLEGAS ESCANDÓN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</si>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</sst>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7BB9316-BA49-4579-B044-0D0498222CF6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1</xdr:row>
      <xdr:rowOff>47625</xdr:rowOff>
    </xdr:from>
    <xdr:to>
      <xdr:col>1</xdr:col>
      <xdr:colOff>1676400</xdr:colOff>
      <xdr:row>3</xdr:row>
      <xdr:rowOff>175902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6C91D-83CF-E6FA-EB17-40FC5D375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09550"/>
          <a:ext cx="1476374" cy="623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activeCell="D8" sqref="D8"/>
    </sheetView>
  </sheetViews>
  <sheetFormatPr baseColWidth="10" defaultColWidth="11.5703125" defaultRowHeight="12" x14ac:dyDescent="0.2"/>
  <cols>
    <col min="1" max="1" width="2.7109375" style="13" customWidth="1"/>
    <col min="2" max="2" width="52.140625" style="13" customWidth="1"/>
    <col min="3" max="3" width="15.7109375" style="13" bestFit="1" customWidth="1"/>
    <col min="4" max="4" width="17.5703125" style="13" customWidth="1"/>
    <col min="5" max="5" width="17.140625" style="13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4662091659.5498981</v>
      </c>
      <c r="D8" s="7">
        <f>SUM(D10,D19)</f>
        <v>75247808793.290009</v>
      </c>
      <c r="E8" s="7">
        <f>SUM(E10,E19)</f>
        <v>74682719100.849991</v>
      </c>
      <c r="F8" s="7">
        <f>C8+D8-E8</f>
        <v>5227181351.9899139</v>
      </c>
      <c r="G8" s="7">
        <f>F8-C8</f>
        <v>565089692.44001579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464224881.24989808</v>
      </c>
      <c r="D10" s="7">
        <f>SUM(D11:D17)</f>
        <v>74797856459.710007</v>
      </c>
      <c r="E10" s="7">
        <f>SUM(E11:E17)</f>
        <v>73886846592.459991</v>
      </c>
      <c r="F10" s="7">
        <f t="shared" ref="F10:F17" si="0">C10+D10-E10</f>
        <v>1375234748.4999084</v>
      </c>
      <c r="G10" s="7">
        <f t="shared" ref="G10:G17" si="1">F10-C10</f>
        <v>911009867.25001037</v>
      </c>
    </row>
    <row r="11" spans="2:7" x14ac:dyDescent="0.2">
      <c r="B11" s="3" t="s">
        <v>6</v>
      </c>
      <c r="C11" s="8">
        <v>360116811.73989868</v>
      </c>
      <c r="D11" s="8">
        <v>74487244335.449997</v>
      </c>
      <c r="E11" s="8">
        <v>73584713729.559998</v>
      </c>
      <c r="F11" s="12">
        <f t="shared" si="0"/>
        <v>1262647417.6298981</v>
      </c>
      <c r="G11" s="12">
        <f t="shared" si="1"/>
        <v>902530605.88999939</v>
      </c>
    </row>
    <row r="12" spans="2:7" x14ac:dyDescent="0.2">
      <c r="B12" s="3" t="s">
        <v>7</v>
      </c>
      <c r="C12" s="8">
        <v>54739422.14999938</v>
      </c>
      <c r="D12" s="8">
        <v>300616698.94</v>
      </c>
      <c r="E12" s="8">
        <v>289304261.88999999</v>
      </c>
      <c r="F12" s="12">
        <f t="shared" si="0"/>
        <v>66051859.199999392</v>
      </c>
      <c r="G12" s="12">
        <f t="shared" si="1"/>
        <v>11312437.050000012</v>
      </c>
    </row>
    <row r="13" spans="2:7" x14ac:dyDescent="0.2">
      <c r="B13" s="3" t="s">
        <v>8</v>
      </c>
      <c r="C13" s="8">
        <v>35673567.480000019</v>
      </c>
      <c r="D13" s="8">
        <v>8984826.7400000002</v>
      </c>
      <c r="E13" s="8">
        <v>11881704.220000001</v>
      </c>
      <c r="F13" s="12">
        <f t="shared" si="0"/>
        <v>32776690.000000022</v>
      </c>
      <c r="G13" s="12">
        <f t="shared" si="1"/>
        <v>-2896877.4799999967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13695079.880000018</v>
      </c>
      <c r="D15" s="8">
        <v>1010598.58</v>
      </c>
      <c r="E15" s="8">
        <v>946896.79</v>
      </c>
      <c r="F15" s="12">
        <f t="shared" si="0"/>
        <v>13758781.670000017</v>
      </c>
      <c r="G15" s="12">
        <f t="shared" si="1"/>
        <v>63701.789999999106</v>
      </c>
    </row>
    <row r="16" spans="2:7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4197866778.3000002</v>
      </c>
      <c r="D19" s="7">
        <f>SUM(D20:D28)</f>
        <v>449952333.58000004</v>
      </c>
      <c r="E19" s="7">
        <f>SUM(E20:E28)</f>
        <v>795872508.38999999</v>
      </c>
      <c r="F19" s="7">
        <f t="shared" ref="F19:F28" si="2">C19+D19-E19</f>
        <v>3851946603.4900002</v>
      </c>
      <c r="G19" s="7">
        <f t="shared" ref="G19:G28" si="3">F19-C19</f>
        <v>-345920174.80999994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3799096426.2299995</v>
      </c>
      <c r="D22" s="8">
        <v>353107419.70000005</v>
      </c>
      <c r="E22" s="8">
        <v>672485072.71000004</v>
      </c>
      <c r="F22" s="12">
        <f t="shared" si="2"/>
        <v>3479718773.2199993</v>
      </c>
      <c r="G22" s="12">
        <f t="shared" si="3"/>
        <v>-319377653.01000023</v>
      </c>
    </row>
    <row r="23" spans="1:7" x14ac:dyDescent="0.2">
      <c r="B23" s="3" t="s">
        <v>18</v>
      </c>
      <c r="C23" s="8">
        <v>1344755043.8600001</v>
      </c>
      <c r="D23" s="8">
        <v>20017617.580000002</v>
      </c>
      <c r="E23" s="8">
        <v>73701608.569999993</v>
      </c>
      <c r="F23" s="12">
        <f t="shared" si="2"/>
        <v>1291071052.8700001</v>
      </c>
      <c r="G23" s="12">
        <f t="shared" si="3"/>
        <v>-53683990.99000001</v>
      </c>
    </row>
    <row r="24" spans="1:7" x14ac:dyDescent="0.2">
      <c r="B24" s="3" t="s">
        <v>19</v>
      </c>
      <c r="C24" s="8">
        <v>87213999.929999992</v>
      </c>
      <c r="D24" s="8">
        <v>0</v>
      </c>
      <c r="E24" s="8">
        <v>18812364.739999998</v>
      </c>
      <c r="F24" s="12">
        <f t="shared" si="2"/>
        <v>68401635.189999998</v>
      </c>
      <c r="G24" s="12">
        <f t="shared" si="3"/>
        <v>-18812364.739999995</v>
      </c>
    </row>
    <row r="25" spans="1:7" ht="24" x14ac:dyDescent="0.2">
      <c r="B25" s="3" t="s">
        <v>20</v>
      </c>
      <c r="C25" s="8">
        <v>-1186625156.3000002</v>
      </c>
      <c r="D25" s="8">
        <v>76827296.299999997</v>
      </c>
      <c r="E25" s="8">
        <v>11715380.65</v>
      </c>
      <c r="F25" s="12">
        <f t="shared" si="2"/>
        <v>-1121513240.6500003</v>
      </c>
      <c r="G25" s="12">
        <f t="shared" si="3"/>
        <v>65111915.649999857</v>
      </c>
    </row>
    <row r="26" spans="1:7" x14ac:dyDescent="0.2">
      <c r="B26" s="3" t="s">
        <v>21</v>
      </c>
      <c r="C26" s="8">
        <v>153426464.57999995</v>
      </c>
      <c r="D26" s="8">
        <v>0</v>
      </c>
      <c r="E26" s="8">
        <v>19158081.719999999</v>
      </c>
      <c r="F26" s="12">
        <f t="shared" si="2"/>
        <v>134268382.85999995</v>
      </c>
      <c r="G26" s="12">
        <f t="shared" si="3"/>
        <v>-19158081.719999999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ht="20.100000000000001" customHeight="1" x14ac:dyDescent="0.2"/>
    <row r="32" spans="1:7" s="17" customFormat="1" ht="12.75" x14ac:dyDescent="0.2">
      <c r="B32" s="19" t="s">
        <v>34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35</v>
      </c>
      <c r="D37" s="20"/>
    </row>
    <row r="38" spans="2:5" s="17" customFormat="1" ht="12.75" x14ac:dyDescent="0.2">
      <c r="B38" s="19" t="s">
        <v>39</v>
      </c>
      <c r="D38" s="20"/>
    </row>
    <row r="39" spans="2:5" s="17" customForma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32</v>
      </c>
      <c r="D42" s="20"/>
      <c r="E42" s="20" t="s">
        <v>31</v>
      </c>
    </row>
    <row r="43" spans="2:5" s="17" customFormat="1" ht="12.75" x14ac:dyDescent="0.2">
      <c r="B43" s="19"/>
      <c r="E43" s="24" t="s">
        <v>36</v>
      </c>
    </row>
    <row r="44" spans="2:5" s="17" customFormat="1" ht="12.75" x14ac:dyDescent="0.2">
      <c r="B44" s="22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37</v>
      </c>
      <c r="D48" s="20"/>
      <c r="E48" s="20" t="s">
        <v>38</v>
      </c>
    </row>
    <row r="49" spans="2:5" s="17" customFormat="1" ht="12.75" x14ac:dyDescent="0.2">
      <c r="B49" s="23" t="s">
        <v>33</v>
      </c>
      <c r="D49" s="20"/>
      <c r="E49" s="20" t="s">
        <v>40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2025-04-23T17:56:34Z</cp:lastPrinted>
  <dcterms:created xsi:type="dcterms:W3CDTF">2019-12-03T19:14:48Z</dcterms:created>
  <dcterms:modified xsi:type="dcterms:W3CDTF">2025-04-23T17:57:06Z</dcterms:modified>
</cp:coreProperties>
</file>